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OLE_LINK1" localSheetId="0">Sheet1!$I$22</definedName>
  </definedNames>
  <calcPr calcId="145621"/>
</workbook>
</file>

<file path=xl/calcChain.xml><?xml version="1.0" encoding="utf-8"?>
<calcChain xmlns="http://schemas.openxmlformats.org/spreadsheetml/2006/main">
  <c r="I20" i="1" l="1"/>
  <c r="I22" i="1"/>
  <c r="I18" i="1"/>
</calcChain>
</file>

<file path=xl/sharedStrings.xml><?xml version="1.0" encoding="utf-8"?>
<sst xmlns="http://schemas.openxmlformats.org/spreadsheetml/2006/main" count="26" uniqueCount="22">
  <si>
    <t>1995 Scheme Normal Member</t>
  </si>
  <si>
    <t xml:space="preserve"> Date of Birth</t>
  </si>
  <si>
    <t>1995 Scheme SCN/MHO Member</t>
  </si>
  <si>
    <t>2008 Scheme Member</t>
  </si>
  <si>
    <t>members who are currently in their 50s should, by and large, experience fairly limited change”.</t>
  </si>
  <si>
    <t>The Independent Public Service Pensions Commission report recommended that at 01/04/2012 “existing</t>
  </si>
  <si>
    <t>At 01/04/2012, members who have between 10 years and 13 years 5 Months until NPA will receive Tapered Protection.</t>
  </si>
  <si>
    <t>This means that the member will move to the new 2015 pension scheme at a date after the 01/04/2015 depending</t>
  </si>
  <si>
    <t>The transfer date shows the date your membership will begin under the new 2015 Pension Scheme Arrangements.</t>
  </si>
  <si>
    <t>your current pension scheme and have your benefits calculated under the current arrangements.</t>
  </si>
  <si>
    <t xml:space="preserve">For those members transferring to the 2015 Scheme, all future pensionable service accrued after the transfer date </t>
  </si>
  <si>
    <t>will be treated under the 2015 pension scheme regulations</t>
  </si>
  <si>
    <t>Any service you have built up in the 1995 section of the scheme up to this date will be protected and benefits</t>
  </si>
  <si>
    <t>will be calculated  under the 1995 regulations. If the transfer date shows full protection then you will remain in</t>
  </si>
  <si>
    <t>on their date of birth.</t>
  </si>
  <si>
    <t>the 2008 Scheme will receive full protection and  remain in their current scheme under the current Arrangements.</t>
  </si>
  <si>
    <t>It is important to be aware of which scheme rules currently apply to you as this will impact your transfer date</t>
  </si>
  <si>
    <r>
      <t xml:space="preserve">cell appropriate to their current scheme membership below. Please use the format </t>
    </r>
    <r>
      <rPr>
        <b/>
        <sz val="11"/>
        <color theme="1"/>
        <rFont val="Calibri"/>
        <family val="2"/>
        <scheme val="minor"/>
      </rPr>
      <t>dd/mm/yyyy</t>
    </r>
  </si>
  <si>
    <t xml:space="preserve">Members can find out what date they will move to the new scheme by entering their date of birth in the </t>
  </si>
  <si>
    <t>Therefore Members who had less than 10 years until Normal Pension Age i.e. Age 60 in the 1995  Scheme, Age 65 in</t>
  </si>
  <si>
    <t>dd/mm/yyyy</t>
  </si>
  <si>
    <t xml:space="preserve">Protection Calculator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</si>
</sst>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4" fontId="0" fillId="0" borderId="0" xfId="0" applyNumberFormat="1" applyFill="1" applyProtection="1">
      <protection locked="0" hidden="1"/>
    </xf>
    <xf numFmtId="14" fontId="0" fillId="0" borderId="0" xfId="0" applyNumberFormat="1" applyProtection="1">
      <protection locked="0" hidden="1"/>
    </xf>
    <xf numFmtId="164" fontId="0" fillId="2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14" fontId="0" fillId="2" borderId="0" xfId="0" applyNumberFormat="1" applyFont="1" applyFill="1" applyProtection="1">
      <protection hidden="1"/>
    </xf>
    <xf numFmtId="0" fontId="0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244"/>
  <sheetViews>
    <sheetView tabSelected="1" workbookViewId="0">
      <selection activeCell="K17" sqref="K17"/>
    </sheetView>
  </sheetViews>
  <sheetFormatPr defaultRowHeight="15" x14ac:dyDescent="0.25"/>
  <cols>
    <col min="1" max="1" width="10.42578125" style="1" customWidth="1"/>
    <col min="2" max="2" width="19" style="12" customWidth="1"/>
    <col min="3" max="3" width="13.42578125" style="12" customWidth="1"/>
    <col min="4" max="4" width="3.28515625" style="12" customWidth="1"/>
    <col min="5" max="5" width="11" style="12" customWidth="1"/>
    <col min="6" max="6" width="12.5703125" style="12" customWidth="1"/>
    <col min="7" max="19" width="9.140625" style="12"/>
    <col min="20" max="20" width="10.7109375" style="12" bestFit="1" customWidth="1"/>
    <col min="21" max="21" width="14.5703125" style="1" customWidth="1"/>
    <col min="22" max="22" width="17.140625" style="1" customWidth="1"/>
    <col min="23" max="25" width="9.140625" style="1"/>
    <col min="26" max="26" width="14.85546875" style="1" bestFit="1" customWidth="1"/>
    <col min="27" max="27" width="9.140625" style="1"/>
    <col min="28" max="29" width="10.7109375" style="1" bestFit="1" customWidth="1"/>
    <col min="30" max="32" width="9.140625" style="1"/>
    <col min="33" max="33" width="11.85546875" style="1" bestFit="1" customWidth="1"/>
    <col min="34" max="34" width="9.140625" style="1"/>
    <col min="35" max="35" width="10.7109375" style="1" customWidth="1"/>
    <col min="36" max="37" width="9.140625" style="1"/>
    <col min="38" max="38" width="10.7109375" style="1" bestFit="1" customWidth="1"/>
    <col min="39" max="259" width="9.140625" style="1"/>
    <col min="260" max="260" width="14.7109375" style="1" customWidth="1"/>
    <col min="261" max="261" width="3.85546875" style="1" hidden="1" customWidth="1"/>
    <col min="262" max="262" width="0.28515625" style="1" customWidth="1"/>
    <col min="263" max="264" width="9.140625" style="1"/>
    <col min="265" max="265" width="9" style="1" customWidth="1"/>
    <col min="266" max="266" width="13.42578125" style="1" hidden="1" customWidth="1"/>
    <col min="267" max="267" width="7.42578125" style="1" customWidth="1"/>
    <col min="268" max="268" width="12.28515625" style="1" hidden="1" customWidth="1"/>
    <col min="269" max="271" width="9.140625" style="1"/>
    <col min="272" max="272" width="7.7109375" style="1" customWidth="1"/>
    <col min="273" max="273" width="13.42578125" style="1" hidden="1" customWidth="1"/>
    <col min="274" max="274" width="9.140625" style="1"/>
    <col min="275" max="275" width="0.140625" style="1" customWidth="1"/>
    <col min="276" max="288" width="9.140625" style="1"/>
    <col min="289" max="16384" width="9.140625" style="12"/>
  </cols>
  <sheetData>
    <row r="1" spans="1:28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JB1" s="2"/>
      <c r="JG1" s="2"/>
      <c r="JN1" s="2"/>
    </row>
    <row r="2" spans="1:288" ht="21" x14ac:dyDescent="0.35">
      <c r="B2" s="3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JA2" s="7">
        <v>22738</v>
      </c>
      <c r="JF2" s="8">
        <v>24564</v>
      </c>
      <c r="JM2" s="8">
        <v>20912</v>
      </c>
    </row>
    <row r="3" spans="1:288" s="14" customFormat="1" ht="15.75" x14ac:dyDescent="0.25">
      <c r="A3" s="4"/>
      <c r="B3" s="13" t="s">
        <v>5</v>
      </c>
      <c r="C3" s="10"/>
      <c r="D3" s="10"/>
      <c r="E3" s="10"/>
      <c r="F3" s="10"/>
      <c r="G3" s="10"/>
      <c r="H3" s="10"/>
      <c r="I3" s="10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9">
        <v>22767</v>
      </c>
      <c r="JB3" s="7">
        <v>44593</v>
      </c>
      <c r="JC3" s="4"/>
      <c r="JD3" s="4"/>
      <c r="JE3" s="4"/>
      <c r="JF3" s="9">
        <v>24593</v>
      </c>
      <c r="JG3" s="4"/>
      <c r="JH3" s="7">
        <v>44593</v>
      </c>
      <c r="JI3" s="4"/>
      <c r="JJ3" s="1"/>
      <c r="JK3" s="4"/>
      <c r="JL3" s="4"/>
      <c r="JM3" s="9">
        <v>20941</v>
      </c>
      <c r="JN3" s="4"/>
      <c r="JO3" s="7">
        <v>44593</v>
      </c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</row>
    <row r="4" spans="1:288" x14ac:dyDescent="0.25">
      <c r="B4" s="13" t="s">
        <v>4</v>
      </c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JA4" s="8">
        <v>22798</v>
      </c>
      <c r="JB4" s="8">
        <v>44531</v>
      </c>
      <c r="JF4" s="8">
        <v>24624</v>
      </c>
      <c r="JH4" s="8">
        <v>44531</v>
      </c>
      <c r="JM4" s="8">
        <v>20972</v>
      </c>
      <c r="JO4" s="8">
        <v>44531</v>
      </c>
    </row>
    <row r="5" spans="1:288" x14ac:dyDescent="0.25">
      <c r="B5" s="13"/>
      <c r="C5" s="10"/>
      <c r="D5" s="10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JA5" s="8">
        <v>22828</v>
      </c>
      <c r="JB5" s="8">
        <v>44470</v>
      </c>
      <c r="JF5" s="8">
        <v>24654</v>
      </c>
      <c r="JH5" s="8">
        <v>44470</v>
      </c>
      <c r="JM5" s="9">
        <v>21002</v>
      </c>
      <c r="JO5" s="8">
        <v>44470</v>
      </c>
    </row>
    <row r="6" spans="1:288" x14ac:dyDescent="0.25">
      <c r="B6" s="1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JA6" s="8">
        <v>22859</v>
      </c>
      <c r="JB6" s="7">
        <v>44409</v>
      </c>
      <c r="JF6" s="9">
        <v>24685</v>
      </c>
      <c r="JH6" s="7">
        <v>44409</v>
      </c>
      <c r="JM6" s="8">
        <v>21033</v>
      </c>
      <c r="JO6" s="7">
        <v>44409</v>
      </c>
    </row>
    <row r="7" spans="1:288" x14ac:dyDescent="0.25">
      <c r="B7" s="1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JA7" s="8">
        <v>22890</v>
      </c>
      <c r="JB7" s="8">
        <v>44348</v>
      </c>
      <c r="JF7" s="8">
        <v>24716</v>
      </c>
      <c r="JH7" s="8">
        <v>44348</v>
      </c>
      <c r="JM7" s="9">
        <v>21064</v>
      </c>
      <c r="JO7" s="8">
        <v>44348</v>
      </c>
    </row>
    <row r="8" spans="1:288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JA8" s="8">
        <v>22920</v>
      </c>
      <c r="JB8" s="8">
        <v>44287</v>
      </c>
      <c r="JF8" s="8">
        <v>24746</v>
      </c>
      <c r="JH8" s="8">
        <v>44287</v>
      </c>
      <c r="JM8" s="8">
        <v>21094</v>
      </c>
      <c r="JO8" s="8">
        <v>44287</v>
      </c>
    </row>
    <row r="9" spans="1:288" x14ac:dyDescent="0.25">
      <c r="B9" s="1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JA9" s="8">
        <v>22951</v>
      </c>
      <c r="JB9" s="7">
        <v>44228</v>
      </c>
      <c r="JF9" s="9">
        <v>24777</v>
      </c>
      <c r="JH9" s="7">
        <v>44228</v>
      </c>
      <c r="JM9" s="9">
        <v>21125</v>
      </c>
      <c r="JO9" s="7">
        <v>44228</v>
      </c>
    </row>
    <row r="10" spans="1:288" x14ac:dyDescent="0.25"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JA10" s="8">
        <v>22981</v>
      </c>
      <c r="JB10" s="8">
        <v>44166</v>
      </c>
      <c r="JF10" s="8">
        <v>24807</v>
      </c>
      <c r="JH10" s="8">
        <v>44166</v>
      </c>
      <c r="JM10" s="8">
        <v>21155</v>
      </c>
      <c r="JO10" s="8">
        <v>44166</v>
      </c>
    </row>
    <row r="11" spans="1:288" x14ac:dyDescent="0.25">
      <c r="B11" s="1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JA11" s="8">
        <v>23012</v>
      </c>
      <c r="JB11" s="8">
        <v>44105</v>
      </c>
      <c r="JF11" s="8">
        <v>24838</v>
      </c>
      <c r="JH11" s="8">
        <v>44105</v>
      </c>
      <c r="JM11" s="9">
        <v>21186</v>
      </c>
      <c r="JO11" s="8">
        <v>44105</v>
      </c>
    </row>
    <row r="12" spans="1:288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JA12" s="8">
        <v>23043</v>
      </c>
      <c r="JB12" s="7">
        <v>44044</v>
      </c>
      <c r="JF12" s="9">
        <v>24869</v>
      </c>
      <c r="JH12" s="7">
        <v>44044</v>
      </c>
      <c r="JM12" s="8">
        <v>21217</v>
      </c>
      <c r="JO12" s="7">
        <v>44044</v>
      </c>
    </row>
    <row r="13" spans="1:288" x14ac:dyDescent="0.25"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JA13" s="8">
        <v>23071</v>
      </c>
      <c r="JB13" s="8">
        <v>43983</v>
      </c>
      <c r="JF13" s="8">
        <v>24898</v>
      </c>
      <c r="JH13" s="8">
        <v>43983</v>
      </c>
      <c r="JM13" s="9">
        <v>21245</v>
      </c>
      <c r="JO13" s="8">
        <v>43983</v>
      </c>
    </row>
    <row r="14" spans="1:288" x14ac:dyDescent="0.25">
      <c r="B14" s="1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JA14" s="8">
        <v>23102</v>
      </c>
      <c r="JB14" s="8">
        <v>43922</v>
      </c>
      <c r="JF14" s="8">
        <v>24929</v>
      </c>
      <c r="JH14" s="8">
        <v>43922</v>
      </c>
      <c r="JM14" s="8">
        <v>21276</v>
      </c>
      <c r="JO14" s="8">
        <v>43922</v>
      </c>
    </row>
    <row r="15" spans="1:288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JA15" s="8">
        <v>23132</v>
      </c>
      <c r="JB15" s="7">
        <v>43862</v>
      </c>
      <c r="JF15" s="9">
        <v>24959</v>
      </c>
      <c r="JH15" s="7">
        <v>43862</v>
      </c>
      <c r="JM15" s="9">
        <v>21306</v>
      </c>
      <c r="JO15" s="7">
        <v>43862</v>
      </c>
    </row>
    <row r="16" spans="1:288" x14ac:dyDescent="0.25"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JA16" s="8">
        <v>23163</v>
      </c>
      <c r="JB16" s="8">
        <v>43800</v>
      </c>
      <c r="JF16" s="8">
        <v>24990</v>
      </c>
      <c r="JH16" s="8">
        <v>43800</v>
      </c>
      <c r="JM16" s="8">
        <v>21337</v>
      </c>
      <c r="JO16" s="8">
        <v>43800</v>
      </c>
    </row>
    <row r="17" spans="2:27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JA17" s="8">
        <v>23193</v>
      </c>
      <c r="JB17" s="8">
        <v>43739</v>
      </c>
      <c r="JF17" s="8">
        <v>25020</v>
      </c>
      <c r="JH17" s="8">
        <v>43739</v>
      </c>
      <c r="JM17" s="9">
        <v>21367</v>
      </c>
      <c r="JO17" s="8">
        <v>43739</v>
      </c>
    </row>
    <row r="18" spans="2:275" x14ac:dyDescent="0.25">
      <c r="B18" s="1" t="s">
        <v>0</v>
      </c>
      <c r="C18" s="1"/>
      <c r="D18" s="1" t="s">
        <v>1</v>
      </c>
      <c r="E18" s="1"/>
      <c r="F18" s="5"/>
      <c r="G18" s="1" t="s">
        <v>20</v>
      </c>
      <c r="H18" s="1"/>
      <c r="I18" s="2" t="str">
        <f>IF(F18&lt;JA2,"full protection",IF(F18&lt;JA3,"Transfer Date 01/02/2022",IF(F18&lt;JA4,"Transfer Date 01/12/2021",IF(F18&lt;JA5,"Transfer Date 01/10/2021",IF(F18&lt;JA6,"Transfer Date 01/08/2021",IF(F18&lt;JA7,"Transfer Date 01/06/2021",IF(F18&lt;JA8,"Transfer Date 01/04/2021",IF(F18&lt;JA9,"Transfer Date 01/02/2021",IF(F18&lt;JA10,"Transfer Date 01/12/2020",IF(F18&lt;JA11,"Transfer Date 01/10/2020",IF(F18&lt;JA12,"Transfer Date 01/08/2020",IF(F18&lt;JA13,"Transfer Date 01/06/2020",IF(F18&lt;JA14,"Transfer Date 01/04/2020",IF(F18&lt;JA15,"Transfer Date 01/02/2020",IF(F18&lt;JA16,"Transfer Date 01/12/2019",IF(F18&lt;JA17,"Transfer Date 01/10/2019",IF(F18&lt;JA18,"Transfer Date 01/08/2019",IF(F18&lt;JA19,"Transfer Date 01/06/2019",IF(F18&lt;JA20,"Transfer Date 01/04/2019",IF(F18&lt;JA21,"Transfer Date 01/02/2019",IF(F18&lt;JA22,"Transfer Date 01/012/2018",IF(F18&lt;JA23,"Transfer Date 01/10/2018",IF(F18&lt;JA24,"Transfer Date 01/08/2018",IF(F18&lt;JA25,"Transfer Date 01/06/2018",IF(F18&lt;JA26,"Transfer Date 01/04/2018",IF(F18&lt;JA27,"Transfer Date 01/02/2018",IF(F18&lt;JA28,"Transfer Date 01/12/2017",IF(F18&lt;JA29,"Transfer Date 01/10/2017",IF(F18&lt;JA30,"Transfer Date 01/08/2017",IF(F18&lt;JA31,"Transfer Date 01/06/2017",IF(F18&lt;JA32,"Transfer Date 01/04/2017",IF(F18&lt;JA33,"Transfer Date 01/02/2017",IF(F18&lt;JA34,"Transfer Date 01/12/2016",IF(F18&lt;JA35,"Transfer Date 01/10/2016",IF(F18&lt;JA36,"Transfer Date 01/08/2016",IF(F18&lt;JA37,"Transfer Date 01/06/2016",IF(F18&lt;JA38,"Transfer Date 01/04/2016",IF(F18&lt;JA39,"Transfer Date 01/02/2016",IF(F18&lt;JA40,"Transfer Date 01/12/2015",IF(F18&lt;JA41,"Transfer Date 01/10/2015",IF(F18&lt;JA42,"Transfer Date 01/08/2015",IF(F18&lt;JA43,"Transfer Date 01/06/2015",IF(F18&gt;U46,"Transfer Date 01/04/2015")))))))))))))))))))))))))))))))))))))))))))</f>
        <v>full protection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JA18" s="8">
        <v>23224</v>
      </c>
      <c r="JB18" s="8">
        <v>43678</v>
      </c>
      <c r="JF18" s="9">
        <v>25051</v>
      </c>
      <c r="JH18" s="7">
        <v>43678</v>
      </c>
      <c r="JM18" s="8">
        <v>21398</v>
      </c>
      <c r="JO18" s="7">
        <v>43678</v>
      </c>
    </row>
    <row r="19" spans="2:27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JA19" s="8">
        <v>23255</v>
      </c>
      <c r="JB19" s="8">
        <v>43617</v>
      </c>
      <c r="JF19" s="9">
        <v>25082</v>
      </c>
      <c r="JH19" s="8">
        <v>43617</v>
      </c>
      <c r="JM19" s="9">
        <v>21429</v>
      </c>
      <c r="JO19" s="8">
        <v>43617</v>
      </c>
    </row>
    <row r="20" spans="2:275" x14ac:dyDescent="0.25">
      <c r="B20" s="1" t="s">
        <v>2</v>
      </c>
      <c r="C20" s="1"/>
      <c r="D20" s="1" t="s">
        <v>1</v>
      </c>
      <c r="E20" s="1"/>
      <c r="F20" s="6"/>
      <c r="G20" s="1" t="s">
        <v>20</v>
      </c>
      <c r="H20" s="1"/>
      <c r="I20" s="2" t="str">
        <f>IF(F20&lt;JF2,"full protection",IF(F20&lt;JF3,"Transfer Date 01/02/2022",IF(F20&lt;JF4,"Transfer Date 01/12/2021",IF(F20&lt;JF5,"Transfer Date 01/10/2021",IF(F20&lt;JF6,"Transfer Date 01/08/2021",IF(F20&lt;JF7,"Transfer Date 01/06/2021",IF(F20&lt;JF8,"Transfer Date 01/04/2021",IF(F20&lt;JF9,"Transfer Date 01/02/2021",IF(F20&lt;JF10,"Transfer Date 01/12/2020",IF(F20&lt;JF11,"Transfer Date 01/10/2020",IF(F20&lt;JF12,"Transfer Date 01/08/2020",IF(F20&lt;JF13,"Transfer Date 01/06/2020",IF(F20&lt;JF14,"Transfer Date 01/04/2020",IF(F20&lt;JF15,"Transfer Date 01/02/2020",IF(F20&lt;JF16,"Transfer Date 01/12/2019",IF(F20&lt;JF17,"Transfer Date 01/10/2019",IF(F20&lt;JF18,"Transfer Date 01/08/2019",IF(F20&lt;JF19,"Transfer Date 01/06/2019",IF(F20&lt;JF20,"Transfer Date 01/04/2019",IF(F20&lt;JF21,"Transfer Date 01/02/2019",IF(F20&lt;JF22,"Transfer Date 01/012/2018",IF(F20&lt;JF23,"Transfer Date 01/10/2018",IF(F20&lt;JF24,"Transfer Date 01/08/2018",IF(F20&lt;JF25,"Transfer Date 01/06/2018",IF(F20&lt;JF26,"Transfer Date 01/04/2018",IF(F20&lt;JF27,"Transfer Date 01/02/2018",IF(F20&lt;JF28,"Transfer Date 01/12/2017",IF(F20&lt;JF29,"Transfer Date 01/10/2017",IF(F20&lt;JF30,"Transfer Date 01/08/2017",IF(F20&lt;JF31,"Transfer Date 01/06/2017",IF(F20&lt;JF32,"Transfer Date 01/04/2017",IF(F20&lt;JF33,"Transfer Date 01/02/2017",IF(F20&lt;JF34,"Transfer Date 01/12/2016",IF(F20&lt;JF35,"Transfer Date 01/10/2016",IF(F20&lt;JF36,"Transfer Date 01/08/2016",IF(F20&lt;JF37,"Transfer Date 01/06/2016",IF(F20&lt;JF38,"Transfer Date 01/04/2016",IF(F20&lt;JF39,"Transfer Date 01/02/2016",IF(F20&lt;JF40,"Transfer Date 01/12/2015",IF(F20&lt;JF41,"Transfer Date 01/10/2015",IF(F20&lt;JF42,"Transfer Date 01/08/2015",IF(F20&lt;JF43,"Transfer Date 01/06/2015",IF(F20&gt;Z46,"Transfer Date 01/04/2015")))))))))))))))))))))))))))))))))))))))))))</f>
        <v>full protection</v>
      </c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JA20" s="8">
        <v>23285</v>
      </c>
      <c r="JB20" s="8">
        <v>43556</v>
      </c>
      <c r="JF20" s="8">
        <v>25112</v>
      </c>
      <c r="JH20" s="8">
        <v>43556</v>
      </c>
      <c r="JM20" s="8">
        <v>21459</v>
      </c>
      <c r="JO20" s="8">
        <v>43556</v>
      </c>
    </row>
    <row r="21" spans="2:27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JA21" s="8">
        <v>23316</v>
      </c>
      <c r="JB21" s="8">
        <v>43497</v>
      </c>
      <c r="JF21" s="8">
        <v>25143</v>
      </c>
      <c r="JH21" s="7">
        <v>43497</v>
      </c>
      <c r="JM21" s="9">
        <v>21490</v>
      </c>
      <c r="JO21" s="7">
        <v>43497</v>
      </c>
    </row>
    <row r="22" spans="2:275" x14ac:dyDescent="0.25">
      <c r="B22" s="1" t="s">
        <v>3</v>
      </c>
      <c r="C22" s="1"/>
      <c r="D22" s="1" t="s">
        <v>1</v>
      </c>
      <c r="E22" s="1"/>
      <c r="F22" s="6"/>
      <c r="G22" s="1" t="s">
        <v>20</v>
      </c>
      <c r="H22" s="1"/>
      <c r="I22" s="2" t="str">
        <f>IF(F22&lt;JM2,"full protection",IF(F22&lt;JM3,"Transfer Date 01/02/2022",IF(F22&lt;JM4,"Transfer Date 01/12/2021",IF(F22&lt;JM5,"Transfer Date 01/10/2021",IF(F22&lt;JM6,"Transfer Date 01/08/2021",IF(F22&lt;JM7,"Transfer Date 01/06/2021",IF(F22&lt;JM8,"Transfer Date 01/04/2021",IF(F22&lt;JM9,"Transfer Date 01/02/2021",IF(F22&lt;JM10,"Transfer Date 01/12/2020",IF(F22&lt;JM11,"Transfer Date 01/10/2020",IF(F22&lt;JM12,"Transfer Date 01/08/2020",IF(F22&lt;JM13,"Transfer Date 01/06/2020",IF(F22&lt;JM14,"Transfer Date 01/04/2020",IF(F22&lt;JM15,"Transfer Date 01/02/2020",IF(F22&lt;JM16,"Transfer Date 01/12/2019",IF(F22&lt;JM17,"Transfer Date 01/10/2019",IF(F22&lt;JM18,"Transfer Date 01/08/2019",IF(F22&lt;JM19,"Transfer Date 01/06/2019",IF(F22&lt;JM20,"Transfer Date 01/04/2019",IF(F22&lt;JM21,"Transfer Date 01/02/2019",IF(F22&lt;JM22,"Transfer Date 01/012/2018",IF(F22&lt;JM23,"Transfer Date 01/10/2018",IF(F22&lt;JM24,"Transfer Date 01/08/2018",IF(F22&lt;JM25,"Transfer Date 01/06/2018",IF(F22&lt;JM26,"Transfer Date 01/04/2018",IF(F22&lt;JM27,"Transfer Date 01/02/2018",IF(F22&lt;JM28,"Transfer Date 01/12/2017",IF(F22&lt;JM29,"Transfer Date 01/10/2017",IF(F22&lt;JM30,"Transfer Date 01/08/2017",IF(F22&lt;JM31,"Transfer Date 01/06/2017",IF(F22&lt;JM32,"Transfer Date 01/04/2017",IF(F22&lt;JM33,"Transfer Date 01/02/2017",IF(F22&lt;JM34,"Transfer Date 01/12/2016",IF(F22&lt;JM35,"Transfer Date 01/10/2016",IF(F22&lt;JM36,"Transfer Date 01/08/2016",IF(F22&lt;JM37,"Transfer Date 01/06/2016",IF(F22&lt;JM38,"Transfer Date 01/04/2016",IF(F22&lt;JM39,"Transfer Date 01/02/2016",IF(F22&lt;JM40,"Transfer Date 01/12/2015",IF(F22&lt;JM41,"Transfer Date 01/10/2015",IF(F22&lt;JM42,"Transfer Date 01/08/2015",IF(F22&lt;JM43,"Transfer Date 01/06/2015",IF(F22&gt;AG46,"Transfer Date 01/04/2015")))))))))))))))))))))))))))))))))))))))))))</f>
        <v>full protection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JA22" s="8">
        <v>23346</v>
      </c>
      <c r="JB22" s="8">
        <v>43435</v>
      </c>
      <c r="JF22" s="9">
        <v>25173</v>
      </c>
      <c r="JH22" s="8">
        <v>43435</v>
      </c>
      <c r="JM22" s="8">
        <v>21520</v>
      </c>
      <c r="JO22" s="8">
        <v>43435</v>
      </c>
    </row>
    <row r="23" spans="2:2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JA23" s="8">
        <v>23377</v>
      </c>
      <c r="JB23" s="8">
        <v>43374</v>
      </c>
      <c r="JF23" s="8">
        <v>25204</v>
      </c>
      <c r="JH23" s="8">
        <v>43374</v>
      </c>
      <c r="JM23" s="9">
        <v>21551</v>
      </c>
      <c r="JO23" s="8">
        <v>43374</v>
      </c>
    </row>
    <row r="24" spans="2:27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JA24" s="8">
        <v>23408</v>
      </c>
      <c r="JB24" s="8">
        <v>43313</v>
      </c>
      <c r="JF24" s="8">
        <v>25235</v>
      </c>
      <c r="JH24" s="7">
        <v>43313</v>
      </c>
      <c r="JM24" s="8">
        <v>21582</v>
      </c>
      <c r="JO24" s="7">
        <v>43313</v>
      </c>
    </row>
    <row r="25" spans="2:275" x14ac:dyDescent="0.25">
      <c r="B25" s="1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JA25" s="8">
        <v>23437</v>
      </c>
      <c r="JB25" s="8">
        <v>43252</v>
      </c>
      <c r="JF25" s="9">
        <v>25263</v>
      </c>
      <c r="JH25" s="8">
        <v>43252</v>
      </c>
      <c r="JM25" s="9">
        <v>21610</v>
      </c>
      <c r="JO25" s="8">
        <v>43252</v>
      </c>
    </row>
    <row r="26" spans="2:275" x14ac:dyDescent="0.25">
      <c r="B26" s="1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JA26" s="8">
        <v>23468</v>
      </c>
      <c r="JB26" s="8">
        <v>43191</v>
      </c>
      <c r="JF26" s="8">
        <v>25294</v>
      </c>
      <c r="JH26" s="8">
        <v>43191</v>
      </c>
      <c r="JM26" s="8">
        <v>21641</v>
      </c>
      <c r="JO26" s="8">
        <v>43191</v>
      </c>
    </row>
    <row r="27" spans="2:275" x14ac:dyDescent="0.25">
      <c r="B27" s="1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JA27" s="8">
        <v>23498</v>
      </c>
      <c r="JB27" s="8">
        <v>43132</v>
      </c>
      <c r="JF27" s="8">
        <v>25324</v>
      </c>
      <c r="JH27" s="7">
        <v>43132</v>
      </c>
      <c r="JM27" s="9">
        <v>21671</v>
      </c>
      <c r="JO27" s="7">
        <v>43132</v>
      </c>
    </row>
    <row r="28" spans="2:275" x14ac:dyDescent="0.25">
      <c r="B28" s="1" t="s">
        <v>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JA28" s="8">
        <v>23529</v>
      </c>
      <c r="JB28" s="8">
        <v>43070</v>
      </c>
      <c r="JF28" s="9">
        <v>25355</v>
      </c>
      <c r="JH28" s="8">
        <v>43070</v>
      </c>
      <c r="JM28" s="8">
        <v>21702</v>
      </c>
      <c r="JO28" s="8">
        <v>43070</v>
      </c>
    </row>
    <row r="29" spans="2:2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JA29" s="8">
        <v>23559</v>
      </c>
      <c r="JB29" s="8">
        <v>43009</v>
      </c>
      <c r="JF29" s="8">
        <v>25385</v>
      </c>
      <c r="JH29" s="8">
        <v>43009</v>
      </c>
      <c r="JM29" s="9">
        <v>21732</v>
      </c>
      <c r="JO29" s="8">
        <v>43009</v>
      </c>
    </row>
    <row r="30" spans="2:275" x14ac:dyDescent="0.25">
      <c r="B30" s="1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JA30" s="8">
        <v>23590</v>
      </c>
      <c r="JB30" s="8">
        <v>42948</v>
      </c>
      <c r="JF30" s="8">
        <v>25416</v>
      </c>
      <c r="JH30" s="7">
        <v>42948</v>
      </c>
      <c r="JM30" s="8">
        <v>21763</v>
      </c>
      <c r="JO30" s="7">
        <v>42948</v>
      </c>
    </row>
    <row r="31" spans="2:275" x14ac:dyDescent="0.25">
      <c r="B31" s="1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JA31" s="8">
        <v>23621</v>
      </c>
      <c r="JB31" s="8">
        <v>42887</v>
      </c>
      <c r="JF31" s="9">
        <v>25447</v>
      </c>
      <c r="JH31" s="8">
        <v>42887</v>
      </c>
      <c r="JM31" s="9">
        <v>21794</v>
      </c>
      <c r="JO31" s="8">
        <v>42887</v>
      </c>
    </row>
    <row r="32" spans="2:27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JA32" s="8">
        <v>23651</v>
      </c>
      <c r="JB32" s="8">
        <v>42826</v>
      </c>
      <c r="JF32" s="8">
        <v>25477</v>
      </c>
      <c r="JH32" s="8">
        <v>42826</v>
      </c>
      <c r="JM32" s="8">
        <v>21824</v>
      </c>
      <c r="JO32" s="8">
        <v>42826</v>
      </c>
    </row>
    <row r="33" spans="2:27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JA33" s="8">
        <v>23682</v>
      </c>
      <c r="JB33" s="8">
        <v>42767</v>
      </c>
      <c r="JF33" s="8">
        <v>25508</v>
      </c>
      <c r="JH33" s="7">
        <v>42767</v>
      </c>
      <c r="JM33" s="9">
        <v>21855</v>
      </c>
      <c r="JO33" s="7">
        <v>42767</v>
      </c>
    </row>
    <row r="34" spans="2:2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JA34" s="8">
        <v>23712</v>
      </c>
      <c r="JB34" s="8">
        <v>42705</v>
      </c>
      <c r="JF34" s="9">
        <v>25538</v>
      </c>
      <c r="JH34" s="8">
        <v>42705</v>
      </c>
      <c r="JM34" s="8">
        <v>21885</v>
      </c>
      <c r="JO34" s="8">
        <v>42705</v>
      </c>
    </row>
    <row r="35" spans="2:2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JA35" s="8">
        <v>23743</v>
      </c>
      <c r="JB35" s="8">
        <v>42644</v>
      </c>
      <c r="JF35" s="9">
        <v>25569</v>
      </c>
      <c r="JH35" s="8">
        <v>42644</v>
      </c>
      <c r="JM35" s="9">
        <v>21916</v>
      </c>
      <c r="JO35" s="8">
        <v>42644</v>
      </c>
    </row>
    <row r="36" spans="2:2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JA36" s="8">
        <v>23774</v>
      </c>
      <c r="JB36" s="8">
        <v>42583</v>
      </c>
      <c r="JF36" s="8">
        <v>25600</v>
      </c>
      <c r="JH36" s="7">
        <v>42583</v>
      </c>
      <c r="JM36" s="8">
        <v>21947</v>
      </c>
      <c r="JO36" s="7">
        <v>42583</v>
      </c>
    </row>
    <row r="37" spans="2:2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JA37" s="8">
        <v>23802</v>
      </c>
      <c r="JB37" s="8">
        <v>42522</v>
      </c>
      <c r="JF37" s="8">
        <v>25628</v>
      </c>
      <c r="JH37" s="8">
        <v>42522</v>
      </c>
      <c r="JM37" s="9">
        <v>21976</v>
      </c>
      <c r="JO37" s="8">
        <v>42522</v>
      </c>
    </row>
    <row r="38" spans="2:2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JA38" s="8">
        <v>23833</v>
      </c>
      <c r="JB38" s="8">
        <v>42461</v>
      </c>
      <c r="JF38" s="9">
        <v>25659</v>
      </c>
      <c r="JH38" s="8">
        <v>42461</v>
      </c>
      <c r="JM38" s="8">
        <v>22007</v>
      </c>
      <c r="JO38" s="8">
        <v>42461</v>
      </c>
    </row>
    <row r="39" spans="2:2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JA39" s="8">
        <v>23863</v>
      </c>
      <c r="JB39" s="8">
        <v>42401</v>
      </c>
      <c r="JF39" s="8">
        <v>25689</v>
      </c>
      <c r="JH39" s="7">
        <v>42401</v>
      </c>
      <c r="JM39" s="9">
        <v>22037</v>
      </c>
      <c r="JO39" s="7">
        <v>42401</v>
      </c>
    </row>
    <row r="40" spans="2:2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JA40" s="8">
        <v>23894</v>
      </c>
      <c r="JB40" s="8">
        <v>42339</v>
      </c>
      <c r="JF40" s="8">
        <v>25720</v>
      </c>
      <c r="JH40" s="8">
        <v>42339</v>
      </c>
      <c r="JM40" s="8">
        <v>22068</v>
      </c>
      <c r="JO40" s="8">
        <v>42339</v>
      </c>
    </row>
    <row r="41" spans="2:275" s="1" customFormat="1" x14ac:dyDescent="0.25">
      <c r="JA41" s="8">
        <v>23924</v>
      </c>
      <c r="JB41" s="8">
        <v>42278</v>
      </c>
      <c r="JF41" s="9">
        <v>25750</v>
      </c>
      <c r="JH41" s="8">
        <v>42278</v>
      </c>
      <c r="JM41" s="9">
        <v>22098</v>
      </c>
      <c r="JO41" s="8">
        <v>42278</v>
      </c>
    </row>
    <row r="42" spans="2:275" s="1" customFormat="1" x14ac:dyDescent="0.25">
      <c r="JA42" s="8">
        <v>23955</v>
      </c>
      <c r="JB42" s="8">
        <v>42217</v>
      </c>
      <c r="JF42" s="8">
        <v>25781</v>
      </c>
      <c r="JH42" s="7">
        <v>42217</v>
      </c>
      <c r="JM42" s="8">
        <v>22129</v>
      </c>
      <c r="JO42" s="7">
        <v>42217</v>
      </c>
    </row>
    <row r="43" spans="2:275" s="1" customFormat="1" x14ac:dyDescent="0.25">
      <c r="JA43" s="8">
        <v>23986</v>
      </c>
      <c r="JB43" s="8">
        <v>42156</v>
      </c>
      <c r="JF43" s="8">
        <v>25812</v>
      </c>
      <c r="JH43" s="8">
        <v>42156</v>
      </c>
      <c r="JM43" s="9">
        <v>22160</v>
      </c>
      <c r="JO43" s="8">
        <v>42156</v>
      </c>
    </row>
    <row r="44" spans="2:275" s="1" customFormat="1" x14ac:dyDescent="0.25"/>
    <row r="45" spans="2:275" s="1" customFormat="1" x14ac:dyDescent="0.25"/>
    <row r="46" spans="2:275" s="1" customFormat="1" x14ac:dyDescent="0.25"/>
    <row r="47" spans="2:275" s="1" customFormat="1" x14ac:dyDescent="0.25"/>
    <row r="48" spans="2:275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IT Assist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Coyle</dc:creator>
  <cp:lastModifiedBy>emitc002</cp:lastModifiedBy>
  <dcterms:created xsi:type="dcterms:W3CDTF">2014-09-08T13:25:37Z</dcterms:created>
  <dcterms:modified xsi:type="dcterms:W3CDTF">2015-05-01T09:28:58Z</dcterms:modified>
</cp:coreProperties>
</file>